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จัดซื้อ - จัดจ้าง\ปีงบประมาณ 2569\สขร.1\EXCEL\"/>
    </mc:Choice>
  </mc:AlternateContent>
  <xr:revisionPtr revIDLastSave="0" documentId="13_ncr:1_{5DE9D7CC-1457-486D-B3FD-A52B9826922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กุมภาพันธ์2569" sheetId="26" r:id="rId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36" i="26" l="1"/>
  <c r="D36" i="26"/>
  <c r="F37" i="26" s="1"/>
  <c r="G37" i="26" s="1"/>
  <c r="G30" i="26"/>
  <c r="D30" i="26"/>
  <c r="F31" i="26" s="1"/>
  <c r="G31" i="26" s="1"/>
  <c r="G27" i="26"/>
  <c r="D27" i="26"/>
  <c r="F28" i="26" s="1"/>
  <c r="G28" i="26" s="1"/>
  <c r="G7" i="26"/>
  <c r="D7" i="26"/>
  <c r="F8" i="26" s="1"/>
  <c r="G8" i="26" s="1"/>
  <c r="G39" i="26"/>
  <c r="D39" i="26"/>
  <c r="F40" i="26" s="1"/>
  <c r="G40" i="26" s="1"/>
  <c r="G33" i="26"/>
  <c r="D33" i="26"/>
  <c r="F34" i="26" s="1"/>
  <c r="G34" i="26" s="1"/>
  <c r="G24" i="26"/>
  <c r="D24" i="26"/>
  <c r="F25" i="26" s="1"/>
  <c r="G25" i="26" s="1"/>
  <c r="G19" i="26"/>
  <c r="D19" i="26"/>
  <c r="F20" i="26" s="1"/>
  <c r="G20" i="26" s="1"/>
  <c r="G16" i="26"/>
  <c r="D16" i="26"/>
  <c r="F17" i="26" s="1"/>
  <c r="G17" i="26" s="1"/>
  <c r="G13" i="26"/>
  <c r="D13" i="26"/>
  <c r="F14" i="26" s="1"/>
  <c r="G14" i="26" s="1"/>
  <c r="G10" i="26"/>
  <c r="D10" i="26"/>
  <c r="F11" i="26" s="1"/>
  <c r="G11" i="26" s="1"/>
  <c r="G4" i="26"/>
  <c r="D4" i="26"/>
  <c r="F5" i="26" s="1"/>
  <c r="G5" i="26" s="1"/>
  <c r="G42" i="26" l="1"/>
</calcChain>
</file>

<file path=xl/sharedStrings.xml><?xml version="1.0" encoding="utf-8"?>
<sst xmlns="http://schemas.openxmlformats.org/spreadsheetml/2006/main" count="95" uniqueCount="55">
  <si>
    <t>ลำดับที่</t>
  </si>
  <si>
    <t>งานที่จัดซื้อหรือจัดจ้าง</t>
  </si>
  <si>
    <t>ราคากลาง</t>
  </si>
  <si>
    <t>วิธีซื้อหรือจ้าง</t>
  </si>
  <si>
    <t>รายชื่อผู้เสนอราคาและราคาที่เสนอ</t>
  </si>
  <si>
    <t>ผู้ได้รับการคัดเลือกและราคาที่ตกลงซื้อหรือจ้าง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</si>
  <si>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</si>
  <si>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</si>
  <si>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วงเงินที่จะซื้อ  หรือจ้าง</t>
  </si>
  <si>
    <t>เฉพาะเจาะจง</t>
  </si>
  <si>
    <t>เป็นผู้มีอาชีพดังกล่าว</t>
  </si>
  <si>
    <t>ใบสั่งซื้อ</t>
  </si>
  <si>
    <t>รวม</t>
  </si>
  <si>
    <t>ใบสั่งจ้าง</t>
  </si>
  <si>
    <t>ร้านเทียนโชค เซอร์วิส</t>
  </si>
  <si>
    <t>เลขที่ 27/2569</t>
  </si>
  <si>
    <t>เลขที่ 28/2569</t>
  </si>
  <si>
    <t>เลขที่ 29/2569</t>
  </si>
  <si>
    <t>บ.คอมเวิลด์ เอ็นจิเนียริ่ง จำกัด</t>
  </si>
  <si>
    <t>เลขที่ 30/2569</t>
  </si>
  <si>
    <t>สรุปผลการจัดซื้อจัดจ้าง ประจำเดือนกุมภาพันธ์ พ.ศ. 2569</t>
  </si>
  <si>
    <t>ซื้อวัสดุคอมพิวเตอร์ 
กองคลัง</t>
  </si>
  <si>
    <t>เลขที่ 32/2569</t>
  </si>
  <si>
    <t>ลว. 5 ก.พ. 2569</t>
  </si>
  <si>
    <t>ซื้อโต๊ะประชุมแบบโล่งขาทึบสำหรับเลขานุการสภา อบต.ไทรทอง</t>
  </si>
  <si>
    <t>เลขที่ 33/2569</t>
  </si>
  <si>
    <t>ซื้อครุภัณฑ์สำนักงาน 
โต๊ะประชุมแบบโล่งขาทึบ</t>
  </si>
  <si>
    <t>เลขที่ 34/2569</t>
  </si>
  <si>
    <t>ลว. 11 ก.พ. 2569</t>
  </si>
  <si>
    <t>เลขที่ 35/2569</t>
  </si>
  <si>
    <t>ซื้อเก้าอี้ประธานสภาฯ</t>
  </si>
  <si>
    <t>ซื้อครุภัณฑ์สำนักงาน 
เก้าอี้สำนักงน</t>
  </si>
  <si>
    <t>เลขที่ 36/2569</t>
  </si>
  <si>
    <t>ซื้อวัสดุสำนักงาน 
กองคลัง</t>
  </si>
  <si>
    <t>พ.ศึกษาภัณฑ์ เวียงสระ จำกัด</t>
  </si>
  <si>
    <t>เลขที่ 37/2569</t>
  </si>
  <si>
    <t>ลว. 12 ก.พ. 2569</t>
  </si>
  <si>
    <t xml:space="preserve">ซื้อน้ำมันเชื้อเพลิง รถเกรดเดอร์ </t>
  </si>
  <si>
    <t>บ.พงศ์พันธ์ ปิโตเลียม 99 จำกัด</t>
  </si>
  <si>
    <t>เลขที่ 38/2569</t>
  </si>
  <si>
    <t>ลว. 19 ก.พ. 2569</t>
  </si>
  <si>
    <t>ซื้อวัสดุสำนักงาน น้ำดื่ม</t>
  </si>
  <si>
    <t>น้ำดื่มศรีวิเศษ</t>
  </si>
  <si>
    <t>เลขที่ 39/2569</t>
  </si>
  <si>
    <t>ลว. 27 ก.พ. 2569</t>
  </si>
  <si>
    <t>จ้างซ่อมแซมเครื่องปริ้นเตอร์ กองคลัง 478-65-0021</t>
  </si>
  <si>
    <t>ลว. 10 ก.พ. 2569</t>
  </si>
  <si>
    <t>จ้างทำไวนิล การใช้เส้นทาง</t>
  </si>
  <si>
    <t>เอ็มพริ้นตั้ง</t>
  </si>
  <si>
    <t>จ้างซ่อมแซมรถยนต์ส่วนกลาง ขท 7066</t>
  </si>
  <si>
    <t>บริษัท ดุสิตออโตโมบิล จำกัด</t>
  </si>
  <si>
    <t>ลว. 16 ก.พ. 2569</t>
  </si>
  <si>
    <t>จ้างซ่อมแซมกล้องวงจรปิด หมายเลขครุภัณฑ์  545-62-0002</t>
  </si>
  <si>
    <t>ที.ที.เอ็นจิเนียริ่ง</t>
  </si>
  <si>
    <t>ลว. 24 ก.พ.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</si>
</sst>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>
    <font>
      <sz val="11"/>
      <color theme="1"/>
      <name val="Calibri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sz val="11"/>
      <color theme="1"/>
      <name val="Calibri"/>
      <family val="2"/>
      <charset val="222"/>
      <scheme val="minor"/>
    </font>
    <font>
      <sz val="14"/>
      <color theme="1"/>
      <name val="TH SarabunIT๙"/>
      <family val="2"/>
    </font>
    <font>
      <sz val="12"/>
      <color theme="1"/>
      <name val="TH SarabunIT๙"/>
      <family val="2"/>
    </font>
    <font>
      <sz val="13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39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43" fontId="1" fillId="0" borderId="0" xfId="1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43" fontId="2" fillId="0" borderId="1" xfId="1" applyFont="1" applyBorder="1" applyAlignment="1">
      <alignment horizontal="center" vertical="center" wrapText="1"/>
    </xf>
    <xf numFmtId="4" fontId="2" fillId="0" borderId="1" xfId="0" applyNumberFormat="1" applyFont="1" applyBorder="1"/>
    <xf numFmtId="0" fontId="1" fillId="0" borderId="2" xfId="0" applyFont="1" applyBorder="1" applyAlignment="1">
      <alignment horizontal="center" vertical="top"/>
    </xf>
    <xf numFmtId="43" fontId="1" fillId="0" borderId="2" xfId="1" applyFont="1" applyFill="1" applyBorder="1"/>
    <xf numFmtId="0" fontId="1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 applyAlignment="1">
      <alignment horizontal="center"/>
    </xf>
    <xf numFmtId="43" fontId="1" fillId="0" borderId="3" xfId="1" applyFont="1" applyFill="1" applyBorder="1"/>
    <xf numFmtId="0" fontId="1" fillId="0" borderId="3" xfId="0" applyFont="1" applyBorder="1"/>
    <xf numFmtId="43" fontId="1" fillId="0" borderId="3" xfId="1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43" fontId="1" fillId="0" borderId="4" xfId="1" applyFont="1" applyFill="1" applyBorder="1"/>
    <xf numFmtId="0" fontId="1" fillId="0" borderId="4" xfId="0" applyFont="1" applyBorder="1"/>
    <xf numFmtId="0" fontId="1" fillId="0" borderId="4" xfId="0" applyFont="1" applyBorder="1" applyAlignment="1">
      <alignment vertical="top"/>
    </xf>
    <xf numFmtId="43" fontId="4" fillId="0" borderId="2" xfId="1" applyFont="1" applyFill="1" applyBorder="1" applyAlignment="1">
      <alignment horizontal="center"/>
    </xf>
    <xf numFmtId="43" fontId="5" fillId="0" borderId="2" xfId="1" applyFont="1" applyFill="1" applyBorder="1" applyAlignment="1">
      <alignment horizontal="center"/>
    </xf>
    <xf numFmtId="43" fontId="1" fillId="0" borderId="2" xfId="1" applyFont="1" applyFill="1" applyBorder="1" applyAlignment="1">
      <alignment horizontal="center"/>
    </xf>
    <xf numFmtId="0" fontId="1" fillId="0" borderId="0" xfId="0" applyFont="1" applyAlignment="1">
      <alignment horizontal="left" vertical="top" wrapText="1"/>
    </xf>
    <xf numFmtId="43" fontId="1" fillId="0" borderId="0" xfId="1" applyFont="1" applyFill="1" applyBorder="1"/>
    <xf numFmtId="0" fontId="1" fillId="0" borderId="0" xfId="0" applyFont="1" applyAlignment="1">
      <alignment vertical="top"/>
    </xf>
    <xf numFmtId="0" fontId="1" fillId="0" borderId="8" xfId="0" applyFont="1" applyBorder="1" applyAlignment="1">
      <alignment horizontal="center"/>
    </xf>
    <xf numFmtId="0" fontId="1" fillId="0" borderId="8" xfId="0" applyFont="1" applyBorder="1" applyAlignment="1">
      <alignment horizontal="left" vertical="top" wrapText="1"/>
    </xf>
    <xf numFmtId="43" fontId="1" fillId="0" borderId="8" xfId="1" applyFont="1" applyFill="1" applyBorder="1"/>
    <xf numFmtId="0" fontId="1" fillId="0" borderId="8" xfId="0" applyFont="1" applyBorder="1"/>
    <xf numFmtId="0" fontId="1" fillId="0" borderId="8" xfId="0" applyFont="1" applyBorder="1" applyAlignment="1">
      <alignment vertical="top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43618D-433A-402E-9D1B-8CD4F2F6EB78}">
  <dimension ref="A1:I42"/>
  <sheetViews>
    <sheetView tabSelected="1" topLeftCell="A16" zoomScale="70" zoomScaleNormal="70" workbookViewId="0">
      <selection activeCell="O16" sqref="O16"/>
    </sheetView>
  </sheetViews>
  <sheetFormatPr defaultColWidth="9" defaultRowHeight="20.25"/>
  <cols>
    <col min="1" max="1" width="7.140625" style="4" customWidth="1"/>
    <col min="2" max="2" width="22.7109375" style="5" customWidth="1"/>
    <col min="3" max="4" width="14.5703125" style="3" customWidth="1"/>
    <col min="5" max="5" width="12.42578125" style="1" customWidth="1"/>
    <col min="6" max="6" width="19.28515625" style="3" customWidth="1"/>
    <col min="7" max="7" width="19.28515625" style="1" customWidth="1"/>
    <col min="8" max="8" width="14.7109375" style="1" customWidth="1"/>
    <col min="9" max="9" width="17.85546875" style="1" customWidth="1"/>
    <col min="10" max="16384" width="9" style="1"/>
  </cols>
  <sheetData>
    <row r="1" spans="1:9">
      <c r="A1" s="38" t="s">
        <v>20</v>
      </c>
      <c r="B1" s="38"/>
      <c r="C1" s="38"/>
      <c r="D1" s="38"/>
      <c r="E1" s="38"/>
      <c r="F1" s="38"/>
      <c r="G1" s="38"/>
      <c r="H1" s="38"/>
      <c r="I1" s="38"/>
    </row>
    <row r="2" spans="1:9">
      <c r="A2" s="38"/>
      <c r="B2" s="38"/>
      <c r="C2" s="38"/>
      <c r="D2" s="38"/>
      <c r="E2" s="38"/>
      <c r="F2" s="38"/>
      <c r="G2" s="38"/>
      <c r="H2" s="38"/>
      <c r="I2" s="38"/>
    </row>
    <row r="3" spans="1:9" ht="81">
      <c r="A3" s="2" t="s">
        <v>0</v>
      </c>
      <c r="B3" s="2" t="s">
        <v>1</v>
      </c>
      <c r="C3" s="6" t="s">
        <v>8</v>
      </c>
      <c r="D3" s="6" t="s">
        <v>2</v>
      </c>
      <c r="E3" s="2" t="s">
        <v>3</v>
      </c>
      <c r="F3" s="6" t="s">
        <v>4</v>
      </c>
      <c r="G3" s="2" t="s">
        <v>5</v>
      </c>
      <c r="H3" s="2" t="s">
        <v>6</v>
      </c>
      <c r="I3" s="2" t="s">
        <v>7</v>
      </c>
    </row>
    <row r="4" spans="1:9" ht="21" customHeight="1">
      <c r="A4" s="8">
        <v>1</v>
      </c>
      <c r="B4" s="32" t="s">
        <v>21</v>
      </c>
      <c r="C4" s="9">
        <v>7480</v>
      </c>
      <c r="D4" s="9">
        <f>C4</f>
        <v>7480</v>
      </c>
      <c r="E4" s="10" t="s">
        <v>9</v>
      </c>
      <c r="F4" s="22" t="s">
        <v>18</v>
      </c>
      <c r="G4" s="22" t="str">
        <f>F4</f>
        <v>บ.คอมเวิลด์ เอ็นจิเนียริ่ง จำกัด</v>
      </c>
      <c r="H4" s="11" t="s">
        <v>10</v>
      </c>
      <c r="I4" s="12" t="s">
        <v>11</v>
      </c>
    </row>
    <row r="5" spans="1:9" ht="21" customHeight="1">
      <c r="A5" s="13"/>
      <c r="B5" s="33"/>
      <c r="C5" s="14"/>
      <c r="D5" s="14"/>
      <c r="E5" s="15"/>
      <c r="F5" s="16">
        <f>D4</f>
        <v>7480</v>
      </c>
      <c r="G5" s="14">
        <f>F5</f>
        <v>7480</v>
      </c>
      <c r="H5" s="15"/>
      <c r="I5" s="15" t="s">
        <v>22</v>
      </c>
    </row>
    <row r="6" spans="1:9" ht="21" customHeight="1">
      <c r="A6" s="17"/>
      <c r="B6" s="34"/>
      <c r="C6" s="18"/>
      <c r="D6" s="18"/>
      <c r="E6" s="19"/>
      <c r="F6" s="18"/>
      <c r="G6" s="19"/>
      <c r="H6" s="19"/>
      <c r="I6" s="20" t="s">
        <v>23</v>
      </c>
    </row>
    <row r="7" spans="1:9">
      <c r="A7" s="8">
        <v>2</v>
      </c>
      <c r="B7" s="32" t="s">
        <v>45</v>
      </c>
      <c r="C7" s="9">
        <v>1400</v>
      </c>
      <c r="D7" s="9">
        <f>C7</f>
        <v>1400</v>
      </c>
      <c r="E7" s="10" t="s">
        <v>9</v>
      </c>
      <c r="F7" s="22" t="s">
        <v>18</v>
      </c>
      <c r="G7" s="22" t="str">
        <f>F7</f>
        <v>บ.คอมเวิลด์ เอ็นจิเนียริ่ง จำกัด</v>
      </c>
      <c r="H7" s="11" t="s">
        <v>10</v>
      </c>
      <c r="I7" s="12" t="s">
        <v>13</v>
      </c>
    </row>
    <row r="8" spans="1:9">
      <c r="A8" s="13"/>
      <c r="B8" s="33"/>
      <c r="C8" s="14"/>
      <c r="D8" s="14"/>
      <c r="E8" s="15"/>
      <c r="F8" s="16">
        <f>D7</f>
        <v>1400</v>
      </c>
      <c r="G8" s="14">
        <f>F8</f>
        <v>1400</v>
      </c>
      <c r="H8" s="15"/>
      <c r="I8" s="15" t="s">
        <v>15</v>
      </c>
    </row>
    <row r="9" spans="1:9">
      <c r="A9" s="17"/>
      <c r="B9" s="34"/>
      <c r="C9" s="18"/>
      <c r="D9" s="18"/>
      <c r="E9" s="19"/>
      <c r="F9" s="18"/>
      <c r="G9" s="19"/>
      <c r="H9" s="19"/>
      <c r="I9" s="20" t="s">
        <v>46</v>
      </c>
    </row>
    <row r="10" spans="1:9">
      <c r="A10" s="8">
        <v>3</v>
      </c>
      <c r="B10" s="32" t="s">
        <v>24</v>
      </c>
      <c r="C10" s="9">
        <v>3200</v>
      </c>
      <c r="D10" s="9">
        <f>C10</f>
        <v>3200</v>
      </c>
      <c r="E10" s="10" t="s">
        <v>9</v>
      </c>
      <c r="F10" s="21" t="s">
        <v>14</v>
      </c>
      <c r="G10" s="21" t="str">
        <f>F10</f>
        <v>ร้านเทียนโชค เซอร์วิส</v>
      </c>
      <c r="H10" s="11" t="s">
        <v>10</v>
      </c>
      <c r="I10" s="12" t="s">
        <v>11</v>
      </c>
    </row>
    <row r="11" spans="1:9">
      <c r="A11" s="13"/>
      <c r="B11" s="33"/>
      <c r="C11" s="14"/>
      <c r="D11" s="14"/>
      <c r="E11" s="15"/>
      <c r="F11" s="16">
        <f>D10</f>
        <v>3200</v>
      </c>
      <c r="G11" s="14">
        <f>F11</f>
        <v>3200</v>
      </c>
      <c r="H11" s="15"/>
      <c r="I11" s="15" t="s">
        <v>25</v>
      </c>
    </row>
    <row r="12" spans="1:9">
      <c r="A12" s="17"/>
      <c r="B12" s="34"/>
      <c r="C12" s="18"/>
      <c r="D12" s="18"/>
      <c r="E12" s="19"/>
      <c r="F12" s="18"/>
      <c r="G12" s="19"/>
      <c r="H12" s="19"/>
      <c r="I12" s="20" t="s">
        <v>28</v>
      </c>
    </row>
    <row r="13" spans="1:9">
      <c r="A13" s="8">
        <v>4</v>
      </c>
      <c r="B13" s="32" t="s">
        <v>26</v>
      </c>
      <c r="C13" s="9">
        <v>39050</v>
      </c>
      <c r="D13" s="9">
        <f>C13</f>
        <v>39050</v>
      </c>
      <c r="E13" s="10" t="s">
        <v>9</v>
      </c>
      <c r="F13" s="21" t="s">
        <v>14</v>
      </c>
      <c r="G13" s="21" t="str">
        <f>F13</f>
        <v>ร้านเทียนโชค เซอร์วิส</v>
      </c>
      <c r="H13" s="11" t="s">
        <v>10</v>
      </c>
      <c r="I13" s="12" t="s">
        <v>11</v>
      </c>
    </row>
    <row r="14" spans="1:9">
      <c r="A14" s="13"/>
      <c r="B14" s="33"/>
      <c r="C14" s="14"/>
      <c r="D14" s="14"/>
      <c r="E14" s="15"/>
      <c r="F14" s="16">
        <f>D13</f>
        <v>39050</v>
      </c>
      <c r="G14" s="14">
        <f>F14</f>
        <v>39050</v>
      </c>
      <c r="H14" s="15"/>
      <c r="I14" s="15" t="s">
        <v>27</v>
      </c>
    </row>
    <row r="15" spans="1:9">
      <c r="A15" s="17"/>
      <c r="B15" s="34"/>
      <c r="C15" s="18"/>
      <c r="D15" s="18"/>
      <c r="E15" s="19"/>
      <c r="F15" s="18"/>
      <c r="G15" s="19"/>
      <c r="H15" s="19"/>
      <c r="I15" s="20" t="s">
        <v>28</v>
      </c>
    </row>
    <row r="16" spans="1:9">
      <c r="A16" s="8">
        <v>5</v>
      </c>
      <c r="B16" s="32" t="s">
        <v>30</v>
      </c>
      <c r="C16" s="9">
        <v>4500</v>
      </c>
      <c r="D16" s="9">
        <f>C16</f>
        <v>4500</v>
      </c>
      <c r="E16" s="10" t="s">
        <v>9</v>
      </c>
      <c r="F16" s="21" t="s">
        <v>14</v>
      </c>
      <c r="G16" s="21" t="str">
        <f>F16</f>
        <v>ร้านเทียนโชค เซอร์วิส</v>
      </c>
      <c r="H16" s="11" t="s">
        <v>10</v>
      </c>
      <c r="I16" s="12" t="s">
        <v>11</v>
      </c>
    </row>
    <row r="17" spans="1:9">
      <c r="A17" s="13"/>
      <c r="B17" s="33"/>
      <c r="C17" s="14"/>
      <c r="D17" s="14"/>
      <c r="E17" s="15"/>
      <c r="F17" s="16">
        <f>D16</f>
        <v>4500</v>
      </c>
      <c r="G17" s="14">
        <f>F17</f>
        <v>4500</v>
      </c>
      <c r="H17" s="15"/>
      <c r="I17" s="15" t="s">
        <v>29</v>
      </c>
    </row>
    <row r="18" spans="1:9">
      <c r="A18" s="17"/>
      <c r="B18" s="34"/>
      <c r="C18" s="18"/>
      <c r="D18" s="18"/>
      <c r="E18" s="19"/>
      <c r="F18" s="18"/>
      <c r="G18" s="19"/>
      <c r="H18" s="19"/>
      <c r="I18" s="20" t="s">
        <v>28</v>
      </c>
    </row>
    <row r="19" spans="1:9">
      <c r="A19" s="8">
        <v>6</v>
      </c>
      <c r="B19" s="32" t="s">
        <v>31</v>
      </c>
      <c r="C19" s="9">
        <v>26400</v>
      </c>
      <c r="D19" s="9">
        <f>C19</f>
        <v>26400</v>
      </c>
      <c r="E19" s="10" t="s">
        <v>9</v>
      </c>
      <c r="F19" s="21" t="s">
        <v>14</v>
      </c>
      <c r="G19" s="21" t="str">
        <f>F19</f>
        <v>ร้านเทียนโชค เซอร์วิส</v>
      </c>
      <c r="H19" s="11" t="s">
        <v>10</v>
      </c>
      <c r="I19" s="12" t="s">
        <v>11</v>
      </c>
    </row>
    <row r="20" spans="1:9">
      <c r="A20" s="13"/>
      <c r="B20" s="33"/>
      <c r="C20" s="14"/>
      <c r="D20" s="14"/>
      <c r="E20" s="15"/>
      <c r="F20" s="16">
        <f>D19</f>
        <v>26400</v>
      </c>
      <c r="G20" s="14">
        <f>F20</f>
        <v>26400</v>
      </c>
      <c r="H20" s="15"/>
      <c r="I20" s="15" t="s">
        <v>32</v>
      </c>
    </row>
    <row r="21" spans="1:9">
      <c r="A21" s="17"/>
      <c r="B21" s="34"/>
      <c r="C21" s="18"/>
      <c r="D21" s="18"/>
      <c r="E21" s="19"/>
      <c r="F21" s="18"/>
      <c r="G21" s="19"/>
      <c r="H21" s="19"/>
      <c r="I21" s="20" t="s">
        <v>28</v>
      </c>
    </row>
    <row r="22" spans="1:9">
      <c r="A22" s="27"/>
      <c r="B22" s="28"/>
      <c r="C22" s="29"/>
      <c r="D22" s="29"/>
      <c r="E22" s="30"/>
      <c r="F22" s="29"/>
      <c r="G22" s="30"/>
      <c r="H22" s="30"/>
      <c r="I22" s="31"/>
    </row>
    <row r="23" spans="1:9">
      <c r="B23" s="24"/>
      <c r="C23" s="25"/>
      <c r="D23" s="25"/>
      <c r="F23" s="25"/>
      <c r="I23" s="26"/>
    </row>
    <row r="24" spans="1:9">
      <c r="A24" s="8">
        <v>7</v>
      </c>
      <c r="B24" s="32" t="s">
        <v>33</v>
      </c>
      <c r="C24" s="9">
        <v>3019</v>
      </c>
      <c r="D24" s="9">
        <f>C24</f>
        <v>3019</v>
      </c>
      <c r="E24" s="10" t="s">
        <v>9</v>
      </c>
      <c r="F24" s="21" t="s">
        <v>34</v>
      </c>
      <c r="G24" s="21" t="str">
        <f>F24</f>
        <v>พ.ศึกษาภัณฑ์ เวียงสระ จำกัด</v>
      </c>
      <c r="H24" s="11" t="s">
        <v>10</v>
      </c>
      <c r="I24" s="12" t="s">
        <v>11</v>
      </c>
    </row>
    <row r="25" spans="1:9">
      <c r="A25" s="13"/>
      <c r="B25" s="33"/>
      <c r="C25" s="14"/>
      <c r="D25" s="14"/>
      <c r="E25" s="15"/>
      <c r="F25" s="16">
        <f>D24</f>
        <v>3019</v>
      </c>
      <c r="G25" s="14">
        <f>F25</f>
        <v>3019</v>
      </c>
      <c r="H25" s="15"/>
      <c r="I25" s="15" t="s">
        <v>35</v>
      </c>
    </row>
    <row r="26" spans="1:9">
      <c r="A26" s="17"/>
      <c r="B26" s="34"/>
      <c r="C26" s="18"/>
      <c r="D26" s="18"/>
      <c r="E26" s="19"/>
      <c r="F26" s="18"/>
      <c r="G26" s="19"/>
      <c r="H26" s="19"/>
      <c r="I26" s="20" t="s">
        <v>36</v>
      </c>
    </row>
    <row r="27" spans="1:9">
      <c r="A27" s="8">
        <v>8</v>
      </c>
      <c r="B27" s="32" t="s">
        <v>47</v>
      </c>
      <c r="C27" s="9">
        <v>400</v>
      </c>
      <c r="D27" s="9">
        <f>C27</f>
        <v>400</v>
      </c>
      <c r="E27" s="10" t="s">
        <v>9</v>
      </c>
      <c r="F27" s="23" t="s">
        <v>48</v>
      </c>
      <c r="G27" s="23" t="str">
        <f>F27</f>
        <v>เอ็มพริ้นตั้ง</v>
      </c>
      <c r="H27" s="11" t="s">
        <v>10</v>
      </c>
      <c r="I27" s="12" t="s">
        <v>13</v>
      </c>
    </row>
    <row r="28" spans="1:9">
      <c r="A28" s="13"/>
      <c r="B28" s="33"/>
      <c r="C28" s="14"/>
      <c r="D28" s="14"/>
      <c r="E28" s="15"/>
      <c r="F28" s="16">
        <f>D27</f>
        <v>400</v>
      </c>
      <c r="G28" s="14">
        <f>F28</f>
        <v>400</v>
      </c>
      <c r="H28" s="15"/>
      <c r="I28" s="15" t="s">
        <v>16</v>
      </c>
    </row>
    <row r="29" spans="1:9">
      <c r="A29" s="17"/>
      <c r="B29" s="34"/>
      <c r="C29" s="18"/>
      <c r="D29" s="18"/>
      <c r="E29" s="19"/>
      <c r="F29" s="18"/>
      <c r="G29" s="19"/>
      <c r="H29" s="19"/>
      <c r="I29" s="20" t="s">
        <v>36</v>
      </c>
    </row>
    <row r="30" spans="1:9">
      <c r="A30" s="8">
        <v>9</v>
      </c>
      <c r="B30" s="32" t="s">
        <v>49</v>
      </c>
      <c r="C30" s="9">
        <v>14573.4</v>
      </c>
      <c r="D30" s="9">
        <f>C30</f>
        <v>14573.4</v>
      </c>
      <c r="E30" s="10" t="s">
        <v>9</v>
      </c>
      <c r="F30" s="21" t="s">
        <v>50</v>
      </c>
      <c r="G30" s="21" t="str">
        <f>F30</f>
        <v>บริษัท ดุสิตออโตโมบิล จำกัด</v>
      </c>
      <c r="H30" s="11" t="s">
        <v>10</v>
      </c>
      <c r="I30" s="12" t="s">
        <v>13</v>
      </c>
    </row>
    <row r="31" spans="1:9">
      <c r="A31" s="13"/>
      <c r="B31" s="33"/>
      <c r="C31" s="14"/>
      <c r="D31" s="14"/>
      <c r="E31" s="15"/>
      <c r="F31" s="16">
        <f>D30</f>
        <v>14573.4</v>
      </c>
      <c r="G31" s="14">
        <f>F31</f>
        <v>14573.4</v>
      </c>
      <c r="H31" s="15"/>
      <c r="I31" s="15" t="s">
        <v>17</v>
      </c>
    </row>
    <row r="32" spans="1:9">
      <c r="A32" s="17"/>
      <c r="B32" s="34"/>
      <c r="C32" s="18"/>
      <c r="D32" s="18"/>
      <c r="E32" s="19"/>
      <c r="F32" s="18"/>
      <c r="G32" s="19"/>
      <c r="H32" s="19"/>
      <c r="I32" s="20" t="s">
        <v>51</v>
      </c>
    </row>
    <row r="33" spans="1:9">
      <c r="A33" s="8">
        <v>10</v>
      </c>
      <c r="B33" s="32" t="s">
        <v>37</v>
      </c>
      <c r="C33" s="9">
        <v>100000</v>
      </c>
      <c r="D33" s="9">
        <f>C33</f>
        <v>100000</v>
      </c>
      <c r="E33" s="10" t="s">
        <v>9</v>
      </c>
      <c r="F33" s="22" t="s">
        <v>38</v>
      </c>
      <c r="G33" s="22" t="str">
        <f>F33</f>
        <v>บ.พงศ์พันธ์ ปิโตเลียม 99 จำกัด</v>
      </c>
      <c r="H33" s="11" t="s">
        <v>10</v>
      </c>
      <c r="I33" s="12" t="s">
        <v>11</v>
      </c>
    </row>
    <row r="34" spans="1:9">
      <c r="A34" s="13"/>
      <c r="B34" s="33"/>
      <c r="C34" s="14"/>
      <c r="D34" s="14"/>
      <c r="E34" s="15"/>
      <c r="F34" s="16">
        <f>D33</f>
        <v>100000</v>
      </c>
      <c r="G34" s="14">
        <f>F34</f>
        <v>100000</v>
      </c>
      <c r="H34" s="15"/>
      <c r="I34" s="15" t="s">
        <v>39</v>
      </c>
    </row>
    <row r="35" spans="1:9">
      <c r="A35" s="17"/>
      <c r="B35" s="34"/>
      <c r="C35" s="18"/>
      <c r="D35" s="18"/>
      <c r="E35" s="19"/>
      <c r="F35" s="18"/>
      <c r="G35" s="19"/>
      <c r="H35" s="19"/>
      <c r="I35" s="20" t="s">
        <v>40</v>
      </c>
    </row>
    <row r="36" spans="1:9">
      <c r="A36" s="8">
        <v>11</v>
      </c>
      <c r="B36" s="32" t="s">
        <v>52</v>
      </c>
      <c r="C36" s="9">
        <v>3700</v>
      </c>
      <c r="D36" s="9">
        <f>C36</f>
        <v>3700</v>
      </c>
      <c r="E36" s="10" t="s">
        <v>9</v>
      </c>
      <c r="F36" s="23" t="s">
        <v>53</v>
      </c>
      <c r="G36" s="23" t="str">
        <f>F36</f>
        <v>ที.ที.เอ็นจิเนียริ่ง</v>
      </c>
      <c r="H36" s="11" t="s">
        <v>10</v>
      </c>
      <c r="I36" s="12" t="s">
        <v>13</v>
      </c>
    </row>
    <row r="37" spans="1:9">
      <c r="A37" s="13"/>
      <c r="B37" s="33"/>
      <c r="C37" s="14"/>
      <c r="D37" s="14"/>
      <c r="E37" s="15"/>
      <c r="F37" s="16">
        <f>D36</f>
        <v>3700</v>
      </c>
      <c r="G37" s="14">
        <f>F37</f>
        <v>3700</v>
      </c>
      <c r="H37" s="15"/>
      <c r="I37" s="15" t="s">
        <v>19</v>
      </c>
    </row>
    <row r="38" spans="1:9">
      <c r="A38" s="17"/>
      <c r="B38" s="34"/>
      <c r="C38" s="18"/>
      <c r="D38" s="18"/>
      <c r="E38" s="19"/>
      <c r="F38" s="18"/>
      <c r="G38" s="19"/>
      <c r="H38" s="19"/>
      <c r="I38" s="20" t="s">
        <v>54</v>
      </c>
    </row>
    <row r="39" spans="1:9">
      <c r="A39" s="8">
        <v>12</v>
      </c>
      <c r="B39" s="32" t="s">
        <v>41</v>
      </c>
      <c r="C39" s="9">
        <v>8610</v>
      </c>
      <c r="D39" s="9">
        <f>C39</f>
        <v>8610</v>
      </c>
      <c r="E39" s="10" t="s">
        <v>9</v>
      </c>
      <c r="F39" s="23" t="s">
        <v>42</v>
      </c>
      <c r="G39" s="23" t="str">
        <f>F39</f>
        <v>น้ำดื่มศรีวิเศษ</v>
      </c>
      <c r="H39" s="11" t="s">
        <v>10</v>
      </c>
      <c r="I39" s="12" t="s">
        <v>11</v>
      </c>
    </row>
    <row r="40" spans="1:9">
      <c r="A40" s="13"/>
      <c r="B40" s="33"/>
      <c r="C40" s="14"/>
      <c r="D40" s="14"/>
      <c r="E40" s="15"/>
      <c r="F40" s="16">
        <f>D39</f>
        <v>8610</v>
      </c>
      <c r="G40" s="14">
        <f>F40</f>
        <v>8610</v>
      </c>
      <c r="H40" s="15"/>
      <c r="I40" s="15" t="s">
        <v>43</v>
      </c>
    </row>
    <row r="41" spans="1:9">
      <c r="A41" s="17"/>
      <c r="B41" s="34"/>
      <c r="C41" s="18"/>
      <c r="D41" s="18"/>
      <c r="E41" s="19"/>
      <c r="F41" s="18"/>
      <c r="G41" s="19"/>
      <c r="H41" s="19"/>
      <c r="I41" s="20" t="s">
        <v>44</v>
      </c>
    </row>
    <row r="42" spans="1:9">
      <c r="A42" s="35" t="s">
        <v>12</v>
      </c>
      <c r="B42" s="36"/>
      <c r="C42" s="36"/>
      <c r="D42" s="36"/>
      <c r="E42" s="36"/>
      <c r="F42" s="37"/>
      <c r="G42" s="7">
        <f>SUM(G5:G41)</f>
        <v>212332.4</v>
      </c>
      <c r="H42" s="35"/>
      <c r="I42" s="37"/>
    </row>
  </sheetData>
  <mergeCells count="16">
    <mergeCell ref="A1:I1"/>
    <mergeCell ref="A2:I2"/>
    <mergeCell ref="B4:B6"/>
    <mergeCell ref="B7:B9"/>
    <mergeCell ref="B27:B29"/>
    <mergeCell ref="B36:B38"/>
    <mergeCell ref="A42:F42"/>
    <mergeCell ref="H42:I42"/>
    <mergeCell ref="B10:B12"/>
    <mergeCell ref="B13:B15"/>
    <mergeCell ref="B16:B18"/>
    <mergeCell ref="B33:B35"/>
    <mergeCell ref="B39:B41"/>
    <mergeCell ref="B30:B32"/>
    <mergeCell ref="B19:B21"/>
    <mergeCell ref="B24:B26"/>
  </mergeCells>
  <pageMargins left="0.31496062992125984" right="0.16500000000000001" top="0.55118110236220474" bottom="0.55118110236220474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กุมภาพันธ์2569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bang</dc:creator>
  <cp:lastModifiedBy>HP</cp:lastModifiedBy>
  <cp:lastPrinted>2026-04-01T07:52:53Z</cp:lastPrinted>
  <dcterms:created xsi:type="dcterms:W3CDTF">2020-10-15T06:55:19Z</dcterms:created>
  <dcterms:modified xsi:type="dcterms:W3CDTF">2026-04-03T05:08:26Z</dcterms:modified>
</cp:coreProperties>
</file>